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<sst xmlns="http://schemas.openxmlformats.org/spreadsheetml/2006/main" count="162" uniqueCount="89">
  <si>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</si>
  <si>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</si>
  <si>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</si>
  <si>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</si>
  <si>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</si>
  <si>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</si>
  <si>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</si>
  <si>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</si>
  <si>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</si>
  <si>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</si>
  <si>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</si>
  <si>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</si>
  <si>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</si>
  <si>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</si>
  <si>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</si>
  <si>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</si>
  <si>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</si>
  <si>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</si>
  <si>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</si>
  <si>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</si>
  <si>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</si>
  <si>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</si>
  <si>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</si>
  <si>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</si>
  <si>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</si>
  <si>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</si>
  <si>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</si>
  <si>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</si>
  <si>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</si>
  <si>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</si>
  <si>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</si>
  <si>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</si>
  <si>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</si>
  <si>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</si>
  <si>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</si>
  <si>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</si>
  <si>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</si>
  <si>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</si>
  <si>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</si>
  <si>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</si>
  <si>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</si>
  <si>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</si>
  <si>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</si>
  <si>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</si>
  <si>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</si>
  <si>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</si>
  <si>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</si>
  <si>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</si>
  <si>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</si>
  <si>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</si>
  <si>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</si>
  <si>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</si>
  <si>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</si>
  <si>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</si>
  <si>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</si>
  <si>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</si>
  <si>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</si>
  <si>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</si>
  <si>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</si>
  <si>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</si>
  <si>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</si>
  <si>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</si>
  <si>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</si>
  <si>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</si>
  <si>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</si>
  <si>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</si>
  <si>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</si>
  <si>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</si>
  <si>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</si>
  <si>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</si>
  <si>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</si>
  <si>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</si>
  <si>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</si>
  <si>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</si>
  <si>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</si>
  <si>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</si>
  <si>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</si>
  <si>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</si>
  <si>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</si>
  <si>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</si>
  <si>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</si>
  <si>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</si>
  <si>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</si>
  <si>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</si>
  <si>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</si>
  <si>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</si>
  <si>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</si>
  <si>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ESCUELA DE MÚSICA DEL ESTADO DE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</si>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</sst>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11305954</v>
      </c>
      <c r="E10" s="14">
        <f t="shared" si="0"/>
        <v>0</v>
      </c>
      <c r="F10" s="14">
        <f t="shared" si="0"/>
        <v>11305954</v>
      </c>
      <c r="G10" s="14">
        <f t="shared" si="0"/>
        <v>2227852.33</v>
      </c>
      <c r="H10" s="14">
        <f t="shared" si="0"/>
        <v>2227852.33</v>
      </c>
      <c r="I10" s="14">
        <f t="shared" si="0"/>
        <v>9078101.67</v>
      </c>
    </row>
    <row r="11" spans="2:9" ht="12.75">
      <c r="B11" s="3" t="s">
        <v>12</v>
      </c>
      <c r="C11" s="9"/>
      <c r="D11" s="15">
        <f aca="true" t="shared" si="1" ref="D11:I11">SUM(D12:D18)</f>
        <v>9271412</v>
      </c>
      <c r="E11" s="15">
        <f t="shared" si="1"/>
        <v>0</v>
      </c>
      <c r="F11" s="15">
        <f t="shared" si="1"/>
        <v>9271412</v>
      </c>
      <c r="G11" s="15">
        <f t="shared" si="1"/>
        <v>1954086.86</v>
      </c>
      <c r="H11" s="15">
        <f t="shared" si="1"/>
        <v>1954086.86</v>
      </c>
      <c r="I11" s="15">
        <f t="shared" si="1"/>
        <v>7317325.14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9271412</v>
      </c>
      <c r="E13" s="16">
        <v>0</v>
      </c>
      <c r="F13" s="16">
        <f aca="true" t="shared" si="2" ref="F13:F18">D13+E13</f>
        <v>9271412</v>
      </c>
      <c r="G13" s="16">
        <v>1954086.86</v>
      </c>
      <c r="H13" s="16">
        <v>1954086.86</v>
      </c>
      <c r="I13" s="16">
        <f aca="true" t="shared" si="3" ref="I13:I18">F13-G13</f>
        <v>7317325.14</v>
      </c>
    </row>
    <row r="14" spans="2:9" ht="12.7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241000</v>
      </c>
      <c r="E19" s="15">
        <f t="shared" si="4"/>
        <v>0</v>
      </c>
      <c r="F19" s="15">
        <f t="shared" si="4"/>
        <v>241000</v>
      </c>
      <c r="G19" s="15">
        <f t="shared" si="4"/>
        <v>22487.549999999996</v>
      </c>
      <c r="H19" s="15">
        <f t="shared" si="4"/>
        <v>22487.549999999996</v>
      </c>
      <c r="I19" s="15">
        <f t="shared" si="4"/>
        <v>218512.45</v>
      </c>
    </row>
    <row r="20" spans="2:9" ht="12.75">
      <c r="B20" s="13" t="s">
        <v>21</v>
      </c>
      <c r="C20" s="11"/>
      <c r="D20" s="15">
        <v>160000</v>
      </c>
      <c r="E20" s="16">
        <v>0</v>
      </c>
      <c r="F20" s="15">
        <f aca="true" t="shared" si="5" ref="F20:F28">D20+E20</f>
        <v>160000</v>
      </c>
      <c r="G20" s="16">
        <v>14203.3</v>
      </c>
      <c r="H20" s="16">
        <v>14203.3</v>
      </c>
      <c r="I20" s="16">
        <f>F20-G20</f>
        <v>145796.7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22000</v>
      </c>
      <c r="E23" s="16">
        <v>0</v>
      </c>
      <c r="F23" s="15">
        <f t="shared" si="5"/>
        <v>22000</v>
      </c>
      <c r="G23" s="16">
        <v>0</v>
      </c>
      <c r="H23" s="16">
        <v>0</v>
      </c>
      <c r="I23" s="16">
        <f t="shared" si="6"/>
        <v>22000</v>
      </c>
    </row>
    <row r="24" spans="2:9" ht="12.75">
      <c r="B24" s="13" t="s">
        <v>25</v>
      </c>
      <c r="C24" s="11"/>
      <c r="D24" s="15">
        <v>5000</v>
      </c>
      <c r="E24" s="16">
        <v>2000</v>
      </c>
      <c r="F24" s="15">
        <f t="shared" si="5"/>
        <v>7000</v>
      </c>
      <c r="G24" s="16">
        <v>2271.19</v>
      </c>
      <c r="H24" s="16">
        <v>2271.19</v>
      </c>
      <c r="I24" s="16">
        <f t="shared" si="6"/>
        <v>4728.8099999999995</v>
      </c>
    </row>
    <row r="25" spans="2:9" ht="12.75">
      <c r="B25" s="13" t="s">
        <v>26</v>
      </c>
      <c r="C25" s="11"/>
      <c r="D25" s="15">
        <v>10000</v>
      </c>
      <c r="E25" s="16">
        <v>1500</v>
      </c>
      <c r="F25" s="15">
        <f t="shared" si="5"/>
        <v>11500</v>
      </c>
      <c r="G25" s="16">
        <v>2696.74</v>
      </c>
      <c r="H25" s="16">
        <v>2696.74</v>
      </c>
      <c r="I25" s="16">
        <f t="shared" si="6"/>
        <v>8803.26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44000</v>
      </c>
      <c r="E28" s="16">
        <v>-3500</v>
      </c>
      <c r="F28" s="15">
        <f t="shared" si="5"/>
        <v>40500</v>
      </c>
      <c r="G28" s="16">
        <v>3316.32</v>
      </c>
      <c r="H28" s="16">
        <v>3316.32</v>
      </c>
      <c r="I28" s="16">
        <f t="shared" si="6"/>
        <v>37183.68</v>
      </c>
    </row>
    <row r="29" spans="2:9" ht="12.75">
      <c r="B29" s="3" t="s">
        <v>30</v>
      </c>
      <c r="C29" s="9"/>
      <c r="D29" s="15">
        <f aca="true" t="shared" si="7" ref="D29:I29">SUM(D30:D38)</f>
        <v>1793542</v>
      </c>
      <c r="E29" s="15">
        <f t="shared" si="7"/>
        <v>0</v>
      </c>
      <c r="F29" s="15">
        <f t="shared" si="7"/>
        <v>1793542</v>
      </c>
      <c r="G29" s="15">
        <f t="shared" si="7"/>
        <v>251277.92</v>
      </c>
      <c r="H29" s="15">
        <f t="shared" si="7"/>
        <v>251277.92</v>
      </c>
      <c r="I29" s="15">
        <f t="shared" si="7"/>
        <v>1542264.08</v>
      </c>
    </row>
    <row r="30" spans="2:9" ht="12.75">
      <c r="B30" s="13" t="s">
        <v>31</v>
      </c>
      <c r="C30" s="11"/>
      <c r="D30" s="15">
        <v>259000</v>
      </c>
      <c r="E30" s="16">
        <v>-19372</v>
      </c>
      <c r="F30" s="15">
        <f aca="true" t="shared" si="8" ref="F30:F38">D30+E30</f>
        <v>239628</v>
      </c>
      <c r="G30" s="16">
        <v>25155.95</v>
      </c>
      <c r="H30" s="16">
        <v>25155.95</v>
      </c>
      <c r="I30" s="16">
        <f t="shared" si="6"/>
        <v>214472.05</v>
      </c>
    </row>
    <row r="31" spans="2:9" ht="12.75">
      <c r="B31" s="13" t="s">
        <v>32</v>
      </c>
      <c r="C31" s="11"/>
      <c r="D31" s="15">
        <v>266000</v>
      </c>
      <c r="E31" s="16">
        <v>5000</v>
      </c>
      <c r="F31" s="15">
        <f t="shared" si="8"/>
        <v>271000</v>
      </c>
      <c r="G31" s="16">
        <v>47279.98</v>
      </c>
      <c r="H31" s="16">
        <v>47279.98</v>
      </c>
      <c r="I31" s="16">
        <f t="shared" si="6"/>
        <v>223720.02</v>
      </c>
    </row>
    <row r="32" spans="2:9" ht="12.75">
      <c r="B32" s="13" t="s">
        <v>33</v>
      </c>
      <c r="C32" s="11"/>
      <c r="D32" s="15">
        <v>514000</v>
      </c>
      <c r="E32" s="16">
        <v>0</v>
      </c>
      <c r="F32" s="15">
        <f t="shared" si="8"/>
        <v>514000</v>
      </c>
      <c r="G32" s="16">
        <v>69999.99</v>
      </c>
      <c r="H32" s="16">
        <v>69999.99</v>
      </c>
      <c r="I32" s="16">
        <f t="shared" si="6"/>
        <v>444000.01</v>
      </c>
    </row>
    <row r="33" spans="2:9" ht="12.75">
      <c r="B33" s="13" t="s">
        <v>34</v>
      </c>
      <c r="C33" s="11"/>
      <c r="D33" s="15">
        <v>21000</v>
      </c>
      <c r="E33" s="16">
        <v>-2000</v>
      </c>
      <c r="F33" s="15">
        <f t="shared" si="8"/>
        <v>19000</v>
      </c>
      <c r="G33" s="16">
        <v>0</v>
      </c>
      <c r="H33" s="16">
        <v>0</v>
      </c>
      <c r="I33" s="16">
        <f t="shared" si="6"/>
        <v>19000</v>
      </c>
    </row>
    <row r="34" spans="2:9" ht="12.75">
      <c r="B34" s="13" t="s">
        <v>35</v>
      </c>
      <c r="C34" s="11"/>
      <c r="D34" s="15">
        <v>204000</v>
      </c>
      <c r="E34" s="16">
        <v>6500</v>
      </c>
      <c r="F34" s="15">
        <f t="shared" si="8"/>
        <v>210500</v>
      </c>
      <c r="G34" s="16">
        <v>57486</v>
      </c>
      <c r="H34" s="16">
        <v>57486</v>
      </c>
      <c r="I34" s="16">
        <f t="shared" si="6"/>
        <v>153014</v>
      </c>
    </row>
    <row r="35" spans="2:9" ht="12.75">
      <c r="B35" s="13" t="s">
        <v>36</v>
      </c>
      <c r="C35" s="11"/>
      <c r="D35" s="15">
        <v>80000</v>
      </c>
      <c r="E35" s="16">
        <v>8872</v>
      </c>
      <c r="F35" s="15">
        <f t="shared" si="8"/>
        <v>88872</v>
      </c>
      <c r="G35" s="16">
        <v>8860</v>
      </c>
      <c r="H35" s="16">
        <v>8860</v>
      </c>
      <c r="I35" s="16">
        <f t="shared" si="6"/>
        <v>80012</v>
      </c>
    </row>
    <row r="36" spans="2:9" ht="12.75">
      <c r="B36" s="13" t="s">
        <v>37</v>
      </c>
      <c r="C36" s="11"/>
      <c r="D36" s="15">
        <v>20000</v>
      </c>
      <c r="E36" s="16">
        <v>0</v>
      </c>
      <c r="F36" s="15">
        <f t="shared" si="8"/>
        <v>20000</v>
      </c>
      <c r="G36" s="16">
        <v>338</v>
      </c>
      <c r="H36" s="16">
        <v>338</v>
      </c>
      <c r="I36" s="16">
        <f t="shared" si="6"/>
        <v>19662</v>
      </c>
    </row>
    <row r="37" spans="2:9" ht="12.75">
      <c r="B37" s="13" t="s">
        <v>38</v>
      </c>
      <c r="C37" s="11"/>
      <c r="D37" s="15">
        <v>60000</v>
      </c>
      <c r="E37" s="16">
        <v>1000</v>
      </c>
      <c r="F37" s="15">
        <f t="shared" si="8"/>
        <v>61000</v>
      </c>
      <c r="G37" s="16">
        <v>835</v>
      </c>
      <c r="H37" s="16">
        <v>835</v>
      </c>
      <c r="I37" s="16">
        <f t="shared" si="6"/>
        <v>60165</v>
      </c>
    </row>
    <row r="38" spans="2:9" ht="12.75">
      <c r="B38" s="13" t="s">
        <v>39</v>
      </c>
      <c r="C38" s="11"/>
      <c r="D38" s="15">
        <v>369542</v>
      </c>
      <c r="E38" s="16">
        <v>0</v>
      </c>
      <c r="F38" s="15">
        <f t="shared" si="8"/>
        <v>369542</v>
      </c>
      <c r="G38" s="16">
        <v>41323</v>
      </c>
      <c r="H38" s="16">
        <v>41323</v>
      </c>
      <c r="I38" s="16">
        <f t="shared" si="6"/>
        <v>328219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0</v>
      </c>
      <c r="F71" s="15">
        <f t="shared" si="10"/>
        <v>0</v>
      </c>
      <c r="G71" s="16">
        <v>0</v>
      </c>
      <c r="H71" s="16">
        <v>0</v>
      </c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11305954</v>
      </c>
      <c r="E160" s="14">
        <f t="shared" si="21"/>
        <v>0</v>
      </c>
      <c r="F160" s="14">
        <f t="shared" si="21"/>
        <v>11305954</v>
      </c>
      <c r="G160" s="14">
        <f t="shared" si="21"/>
        <v>2227852.33</v>
      </c>
      <c r="H160" s="14">
        <f t="shared" si="21"/>
        <v>2227852.33</v>
      </c>
      <c r="I160" s="14">
        <f t="shared" si="21"/>
        <v>9078101.67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2016-12-20T19:53:14Z</cp:lastPrinted>
  <dcterms:created xsi:type="dcterms:W3CDTF">2016-10-11T20:25:15Z</dcterms:created>
  <dcterms:modified xsi:type="dcterms:W3CDTF">2023-10-24T16:17:08Z</dcterms:modified>
  <cp:category/>
  <cp:version/>
  <cp:contentType/>
  <cp:contentStatus/>
</cp:coreProperties>
</file>